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Оксана Махмутова\Desktop\"/>
    </mc:Choice>
  </mc:AlternateContent>
  <xr:revisionPtr revIDLastSave="0" documentId="8_{43990A1A-943E-40ED-ABE6-811473F1D50B}" xr6:coauthVersionLast="47" xr6:coauthVersionMax="47" xr10:uidLastSave="{00000000-0000-0000-0000-000000000000}"/>
  <bookViews>
    <workbookView xWindow="-108" yWindow="-108" windowWidth="23256" windowHeight="12576" firstSheet="6" activeTab="11" xr2:uid="{00000000-000D-0000-FFFF-FFFF00000000}"/>
  </bookViews>
  <sheets>
    <sheet name="январь" sheetId="2" r:id="rId1"/>
    <sheet name="февраль" sheetId="14" r:id="rId2"/>
    <sheet name="март" sheetId="15" r:id="rId3"/>
    <sheet name="апрель" sheetId="16" r:id="rId4"/>
    <sheet name="май" sheetId="17" r:id="rId5"/>
    <sheet name="июнь" sheetId="18" r:id="rId6"/>
    <sheet name="июль" sheetId="19" r:id="rId7"/>
    <sheet name="август" sheetId="20" r:id="rId8"/>
    <sheet name="сентябрь" sheetId="21" r:id="rId9"/>
    <sheet name="октябрь" sheetId="22" r:id="rId10"/>
    <sheet name="ноябрь" sheetId="23" r:id="rId11"/>
    <sheet name="декабрь" sheetId="24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4" l="1"/>
  <c r="K13" i="24"/>
  <c r="E13" i="24"/>
  <c r="C13" i="24"/>
  <c r="B13" i="24"/>
  <c r="K12" i="24"/>
  <c r="F12" i="24"/>
  <c r="K11" i="24"/>
  <c r="F11" i="24"/>
  <c r="K10" i="24"/>
  <c r="K9" i="24"/>
  <c r="F9" i="24"/>
  <c r="K8" i="24"/>
  <c r="F8" i="24"/>
  <c r="D13" i="23"/>
  <c r="E13" i="23"/>
  <c r="K13" i="23"/>
  <c r="C13" i="23"/>
  <c r="B13" i="23"/>
  <c r="K12" i="23"/>
  <c r="F12" i="23"/>
  <c r="K11" i="23"/>
  <c r="F11" i="23"/>
  <c r="K10" i="23"/>
  <c r="F10" i="23"/>
  <c r="K9" i="23"/>
  <c r="F9" i="23"/>
  <c r="K8" i="23"/>
  <c r="F8" i="23"/>
  <c r="K9" i="22"/>
  <c r="F9" i="22"/>
  <c r="F10" i="24" l="1"/>
  <c r="F13" i="24" s="1"/>
  <c r="F13" i="23"/>
  <c r="K13" i="22"/>
  <c r="E13" i="22"/>
  <c r="D13" i="22"/>
  <c r="C13" i="22"/>
  <c r="B13" i="22"/>
  <c r="K12" i="22"/>
  <c r="F12" i="22"/>
  <c r="K11" i="22"/>
  <c r="F11" i="22"/>
  <c r="K10" i="22"/>
  <c r="F10" i="22"/>
  <c r="K8" i="22"/>
  <c r="F8" i="22"/>
  <c r="K12" i="21"/>
  <c r="E12" i="21"/>
  <c r="D12" i="21"/>
  <c r="C12" i="21"/>
  <c r="B12" i="21"/>
  <c r="K11" i="21"/>
  <c r="F11" i="21"/>
  <c r="K10" i="21"/>
  <c r="F10" i="21"/>
  <c r="K9" i="21"/>
  <c r="F9" i="21"/>
  <c r="K8" i="21"/>
  <c r="F8" i="21"/>
  <c r="K12" i="20"/>
  <c r="E12" i="20"/>
  <c r="D12" i="20"/>
  <c r="C12" i="20"/>
  <c r="B12" i="20"/>
  <c r="K11" i="20"/>
  <c r="F11" i="20"/>
  <c r="K10" i="20"/>
  <c r="F10" i="20"/>
  <c r="K9" i="20"/>
  <c r="F9" i="20"/>
  <c r="K8" i="20"/>
  <c r="F8" i="20"/>
  <c r="K12" i="19"/>
  <c r="E12" i="19"/>
  <c r="D12" i="19"/>
  <c r="C12" i="19"/>
  <c r="B12" i="19"/>
  <c r="K11" i="19"/>
  <c r="F11" i="19"/>
  <c r="K10" i="19"/>
  <c r="F10" i="19"/>
  <c r="K9" i="19"/>
  <c r="F9" i="19"/>
  <c r="K8" i="19"/>
  <c r="F8" i="19"/>
  <c r="K12" i="18"/>
  <c r="E12" i="18"/>
  <c r="D12" i="18"/>
  <c r="C12" i="18"/>
  <c r="B12" i="18"/>
  <c r="K11" i="18"/>
  <c r="F11" i="18"/>
  <c r="K10" i="18"/>
  <c r="F10" i="18"/>
  <c r="K9" i="18"/>
  <c r="F9" i="18"/>
  <c r="K8" i="18"/>
  <c r="F8" i="18"/>
  <c r="K12" i="17"/>
  <c r="E12" i="17"/>
  <c r="D12" i="17"/>
  <c r="C12" i="17"/>
  <c r="B12" i="17"/>
  <c r="K11" i="17"/>
  <c r="F11" i="17"/>
  <c r="K10" i="17"/>
  <c r="F10" i="17"/>
  <c r="K9" i="17"/>
  <c r="F9" i="17"/>
  <c r="K8" i="17"/>
  <c r="F8" i="17"/>
  <c r="K12" i="16"/>
  <c r="E12" i="16"/>
  <c r="D12" i="16"/>
  <c r="C12" i="16"/>
  <c r="B12" i="16"/>
  <c r="K11" i="16"/>
  <c r="F11" i="16"/>
  <c r="K10" i="16"/>
  <c r="F10" i="16"/>
  <c r="K9" i="16"/>
  <c r="F9" i="16"/>
  <c r="K8" i="16"/>
  <c r="F8" i="16"/>
  <c r="K12" i="15"/>
  <c r="E12" i="15"/>
  <c r="D12" i="15"/>
  <c r="C12" i="15"/>
  <c r="B12" i="15"/>
  <c r="K11" i="15"/>
  <c r="F11" i="15"/>
  <c r="K10" i="15"/>
  <c r="F10" i="15"/>
  <c r="K9" i="15"/>
  <c r="F9" i="15"/>
  <c r="K8" i="15"/>
  <c r="F8" i="15"/>
  <c r="K12" i="14"/>
  <c r="E12" i="14"/>
  <c r="D12" i="14"/>
  <c r="C12" i="14"/>
  <c r="B12" i="14"/>
  <c r="K11" i="14"/>
  <c r="F11" i="14"/>
  <c r="K10" i="14"/>
  <c r="F10" i="14"/>
  <c r="K9" i="14"/>
  <c r="F9" i="14"/>
  <c r="K8" i="14"/>
  <c r="F8" i="14"/>
  <c r="K12" i="2"/>
  <c r="E12" i="2"/>
  <c r="D12" i="2"/>
  <c r="C12" i="2"/>
  <c r="B12" i="2"/>
  <c r="K11" i="2"/>
  <c r="F11" i="2"/>
  <c r="K10" i="2"/>
  <c r="F10" i="2"/>
  <c r="K9" i="2"/>
  <c r="F9" i="2"/>
  <c r="K8" i="2"/>
  <c r="F8" i="2"/>
  <c r="F13" i="22" l="1"/>
  <c r="F12" i="21"/>
  <c r="F12" i="20"/>
  <c r="F12" i="19"/>
  <c r="F12" i="18"/>
  <c r="F12" i="17"/>
  <c r="F12" i="16"/>
  <c r="F12" i="15"/>
  <c r="F12" i="14"/>
  <c r="F12" i="2"/>
</calcChain>
</file>

<file path=xl/sharedStrings.xml><?xml version="1.0" encoding="utf-8"?>
<sst xmlns="http://schemas.openxmlformats.org/spreadsheetml/2006/main" count="243" uniqueCount="27">
  <si>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</si>
  <si>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ТСО</t>
  </si>
  <si>
    <t>Электроэнергия, тыс. кВтч</t>
  </si>
  <si>
    <t>Мощность, МВт</t>
  </si>
  <si>
    <t>ВН</t>
  </si>
  <si>
    <t>СН I</t>
  </si>
  <si>
    <t>СН II</t>
  </si>
  <si>
    <t>НН</t>
  </si>
  <si>
    <t>Итого</t>
  </si>
  <si>
    <t>ООО "ОЭСК"</t>
  </si>
  <si>
    <t>ООО ХК "СДС - ЭНЕРГО" - "Прокопьевскэнерго"</t>
  </si>
  <si>
    <t>ООО "СЭТ-42"</t>
  </si>
  <si>
    <t>ПАО "МРСК Юга" - "Волгоградэнерго"</t>
  </si>
  <si>
    <t>ПАО "МРСК Центра и Приволжья" - "Тулаэнерго"</t>
  </si>
  <si>
    <t>Общий итог:</t>
  </si>
  <si>
    <t>Объем фактического полезного отпуска электроэнергии и мощности ООО "МСК Энерго" в январе 2018 года по заключенным договорам с ТСО</t>
  </si>
  <si>
    <t>Объем фактического полезного отпуска электроэнергии и мощности ООО "МСК Энерго" в феврале 2018 года по заключенным договорам с ТСО</t>
  </si>
  <si>
    <t>Объем фактического полезного отпуска электроэнергии и мощности ООО "МСК Энерго" в марте 2018 года по заключенным договорам с ТСО</t>
  </si>
  <si>
    <t>Объем фактического полезного отпуска электроэнергии и мощности ООО "МСК Энерго" в апреле 2018 года по заключенным договорам с ТСО</t>
  </si>
  <si>
    <t>Объем фактического полезного отпуска электроэнергии и мощности ООО "МСК Энерго" в мае 2018 года по заключенным договорам с ТСО</t>
  </si>
  <si>
    <t>Объем фактического полезного отпуска электроэнергии и мощности ООО "МСК Энерго" в июне 2018 года по заключенным договорам с ТСО</t>
  </si>
  <si>
    <t>Объем фактического полезного отпуска электроэнергии и мощности ООО "МСК Энерго" в июле 2018 года по заключенным договорам с ТСО</t>
  </si>
  <si>
    <t>Объем фактического полезного отпуска электроэнергии и мощности ООО "МСК Энерго" в августе 2018 года по заключенным договорам с ТСО</t>
  </si>
  <si>
    <t>Объем фактического полезного отпуска электроэнергии и мощности ООО "МСК Энерго" в сентябре 2018 года по заключенным договорам с ТСО</t>
  </si>
  <si>
    <t>Объем фактического полезного отпуска электроэнергии и мощности ООО "МСК Энерго" в октябре 2018 года по заключенным договорам с ТСО</t>
  </si>
  <si>
    <t>Объем фактического полезного отпуска электроэнергии и мощности ООО "МСК Энерго" в ноябре 2018 года по заключенным договорам с ТСО</t>
  </si>
  <si>
    <t>Объем фактического полезного отпуска электроэнергии и мощности ООО "МСК Энерго" в декабре 2018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</si>
</sst>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/>
    </xf>
    <xf numFmtId="1" fontId="2" fillId="0" borderId="9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" fontId="5" fillId="0" borderId="12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 vertical="center"/>
    </xf>
    <xf numFmtId="1" fontId="2" fillId="0" borderId="9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 vertical="center"/>
    </xf>
    <xf numFmtId="1" fontId="2" fillId="0" borderId="9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64641-6CB0-49C7-854C-C2363FD349FA}">
  <dimension ref="A2:K12"/>
  <sheetViews>
    <sheetView view="pageBreakPreview" zoomScale="85" zoomScaleNormal="100" zoomScaleSheetLayoutView="85" workbookViewId="0">
      <selection activeCell="A9" sqref="A9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828.21199999999999</v>
      </c>
      <c r="D8" s="15">
        <v>443.798</v>
      </c>
      <c r="E8" s="14">
        <v>0</v>
      </c>
      <c r="F8" s="6">
        <f t="shared" ref="F8:F11" si="0">B8+C8+D8+E8</f>
        <v>1272.01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3833.9839999999999</v>
      </c>
      <c r="E9" s="14">
        <v>0</v>
      </c>
      <c r="F9" s="6">
        <f t="shared" si="0"/>
        <v>3833.9839999999999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1086.2719999999999</v>
      </c>
      <c r="C10" s="17">
        <v>0</v>
      </c>
      <c r="D10" s="17">
        <v>0</v>
      </c>
      <c r="E10" s="17">
        <v>0</v>
      </c>
      <c r="F10" s="6">
        <f t="shared" si="0"/>
        <v>1086.2719999999999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422.70100000000002</v>
      </c>
      <c r="E11" s="16">
        <v>176.28100000000001</v>
      </c>
      <c r="F11" s="6">
        <f t="shared" si="0"/>
        <v>598.98199999999997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1086.2719999999999</v>
      </c>
      <c r="C12" s="13">
        <f>SUM(C8:C11)</f>
        <v>828.21199999999999</v>
      </c>
      <c r="D12" s="13">
        <f>SUM(D8:D11)</f>
        <v>4700.4830000000002</v>
      </c>
      <c r="E12" s="13">
        <f>SUM(E8:E11)</f>
        <v>176.28100000000001</v>
      </c>
      <c r="F12" s="13">
        <f>SUM(F8:F11)</f>
        <v>6791.2479999999996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10133-E263-4820-9AB2-71D7271AA633}">
  <dimension ref="A2:K14"/>
  <sheetViews>
    <sheetView view="pageBreakPreview" zoomScale="85" zoomScaleNormal="100" zoomScaleSheetLayoutView="85" workbookViewId="0">
      <selection activeCell="B8" sqref="B8:F14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24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839.22</v>
      </c>
      <c r="D8" s="15">
        <v>324.50799999999998</v>
      </c>
      <c r="E8" s="14">
        <v>0</v>
      </c>
      <c r="F8" s="6">
        <f t="shared" ref="F8:F12" si="0">B8+C8+D8+E8</f>
        <v>1163.7280000000001</v>
      </c>
      <c r="G8" s="5">
        <v>0</v>
      </c>
      <c r="H8" s="5">
        <v>0</v>
      </c>
      <c r="I8" s="5">
        <v>0</v>
      </c>
      <c r="J8" s="5">
        <v>0</v>
      </c>
      <c r="K8" s="7">
        <f t="shared" ref="K8:K13" si="1">G8+H8+I8+J8</f>
        <v>0</v>
      </c>
    </row>
    <row r="9" spans="1:11" x14ac:dyDescent="0.3">
      <c r="A9" s="4" t="s">
        <v>10</v>
      </c>
      <c r="B9" s="14">
        <v>0</v>
      </c>
      <c r="C9" s="15">
        <v>121.208</v>
      </c>
      <c r="D9" s="15">
        <v>1393.2919999999999</v>
      </c>
      <c r="E9" s="14">
        <v>0</v>
      </c>
      <c r="F9" s="6">
        <f t="shared" si="0"/>
        <v>1514.5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4" t="s">
        <v>11</v>
      </c>
      <c r="B10" s="14">
        <v>0</v>
      </c>
      <c r="C10" s="14">
        <v>0</v>
      </c>
      <c r="D10" s="15">
        <v>2962.9389999999999</v>
      </c>
      <c r="E10" s="14">
        <v>0</v>
      </c>
      <c r="F10" s="6">
        <f t="shared" si="0"/>
        <v>2962.9389999999999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12</v>
      </c>
      <c r="B11" s="16">
        <v>910.81600000000003</v>
      </c>
      <c r="C11" s="17">
        <v>0</v>
      </c>
      <c r="D11" s="17">
        <v>0</v>
      </c>
      <c r="E11" s="17">
        <v>0</v>
      </c>
      <c r="F11" s="6">
        <f t="shared" si="0"/>
        <v>910.81600000000003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x14ac:dyDescent="0.3">
      <c r="A12" s="8" t="s">
        <v>13</v>
      </c>
      <c r="B12" s="17">
        <v>0</v>
      </c>
      <c r="C12" s="17">
        <v>0</v>
      </c>
      <c r="D12" s="16">
        <v>415.94</v>
      </c>
      <c r="E12" s="16">
        <v>195.57400000000001</v>
      </c>
      <c r="F12" s="6">
        <f t="shared" si="0"/>
        <v>611.51400000000001</v>
      </c>
      <c r="G12" s="5">
        <v>0</v>
      </c>
      <c r="H12" s="5">
        <v>0</v>
      </c>
      <c r="I12" s="5">
        <v>0</v>
      </c>
      <c r="J12" s="5">
        <v>0</v>
      </c>
      <c r="K12" s="7">
        <f t="shared" si="1"/>
        <v>0</v>
      </c>
    </row>
    <row r="13" spans="1:11" ht="15" thickBot="1" x14ac:dyDescent="0.35">
      <c r="A13" s="9" t="s">
        <v>14</v>
      </c>
      <c r="B13" s="13">
        <f>SUM(B8:B12)</f>
        <v>910.81600000000003</v>
      </c>
      <c r="C13" s="13">
        <f>SUM(C8:C12)</f>
        <v>960.428</v>
      </c>
      <c r="D13" s="13">
        <f>SUM(D8:D12)</f>
        <v>5096.6789999999992</v>
      </c>
      <c r="E13" s="13">
        <f>SUM(E8:E12)</f>
        <v>195.57400000000001</v>
      </c>
      <c r="F13" s="13">
        <f>SUM(F8:F12)</f>
        <v>7163.4969999999994</v>
      </c>
      <c r="G13" s="10">
        <v>0</v>
      </c>
      <c r="H13" s="10">
        <v>0</v>
      </c>
      <c r="I13" s="11">
        <v>0</v>
      </c>
      <c r="J13" s="10">
        <v>0</v>
      </c>
      <c r="K13" s="12">
        <f t="shared" si="1"/>
        <v>0</v>
      </c>
    </row>
    <row r="14" spans="1:11" x14ac:dyDescent="0.3">
      <c r="B14" s="19"/>
      <c r="C14" s="19"/>
      <c r="D14" s="19"/>
      <c r="E14" s="19"/>
      <c r="F14" s="19"/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FF1E2-930E-4509-AE27-F0E39243EDD2}">
  <sheetPr>
    <tabColor theme="0"/>
  </sheetPr>
  <dimension ref="A2:K13"/>
  <sheetViews>
    <sheetView view="pageBreakPreview" zoomScale="85" zoomScaleNormal="100" zoomScaleSheetLayoutView="85" workbookViewId="0">
      <selection activeCell="B8" sqref="B8:F13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25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1128.144</v>
      </c>
      <c r="D8" s="15">
        <v>318.51299999999998</v>
      </c>
      <c r="E8" s="14">
        <v>0</v>
      </c>
      <c r="F8" s="6">
        <f t="shared" ref="F8:F12" si="0">B8+C8+D8+E8</f>
        <v>1446.6569999999999</v>
      </c>
      <c r="G8" s="5">
        <v>0</v>
      </c>
      <c r="H8" s="5">
        <v>0</v>
      </c>
      <c r="I8" s="5">
        <v>0</v>
      </c>
      <c r="J8" s="5">
        <v>0</v>
      </c>
      <c r="K8" s="7">
        <f t="shared" ref="K8:K13" si="1">G8+H8+I8+J8</f>
        <v>0</v>
      </c>
    </row>
    <row r="9" spans="1:11" x14ac:dyDescent="0.3">
      <c r="A9" s="4" t="s">
        <v>10</v>
      </c>
      <c r="B9" s="14">
        <v>0</v>
      </c>
      <c r="C9" s="15">
        <v>123.64400000000001</v>
      </c>
      <c r="D9" s="15">
        <v>1486.5609999999999</v>
      </c>
      <c r="E9" s="14">
        <v>0</v>
      </c>
      <c r="F9" s="6">
        <f t="shared" si="0"/>
        <v>1610.2049999999999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4" t="s">
        <v>11</v>
      </c>
      <c r="B10" s="14">
        <v>0</v>
      </c>
      <c r="C10" s="14">
        <v>0</v>
      </c>
      <c r="D10" s="15">
        <v>3758.7739999999999</v>
      </c>
      <c r="E10" s="14">
        <v>0</v>
      </c>
      <c r="F10" s="6">
        <f t="shared" si="0"/>
        <v>3758.7739999999999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12</v>
      </c>
      <c r="B11" s="16">
        <v>994.40099999999995</v>
      </c>
      <c r="C11" s="17">
        <v>0</v>
      </c>
      <c r="D11" s="17">
        <v>0</v>
      </c>
      <c r="E11" s="17">
        <v>0</v>
      </c>
      <c r="F11" s="6">
        <f t="shared" si="0"/>
        <v>994.40099999999995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x14ac:dyDescent="0.3">
      <c r="A12" s="8" t="s">
        <v>13</v>
      </c>
      <c r="B12" s="17">
        <v>0</v>
      </c>
      <c r="C12" s="17">
        <v>0</v>
      </c>
      <c r="D12" s="16">
        <v>430.66899999999998</v>
      </c>
      <c r="E12" s="16">
        <v>199.036</v>
      </c>
      <c r="F12" s="6">
        <f t="shared" si="0"/>
        <v>629.70499999999993</v>
      </c>
      <c r="G12" s="5">
        <v>0</v>
      </c>
      <c r="H12" s="5">
        <v>0</v>
      </c>
      <c r="I12" s="5">
        <v>0</v>
      </c>
      <c r="J12" s="5">
        <v>0</v>
      </c>
      <c r="K12" s="7">
        <f t="shared" si="1"/>
        <v>0</v>
      </c>
    </row>
    <row r="13" spans="1:11" ht="15" thickBot="1" x14ac:dyDescent="0.35">
      <c r="A13" s="9" t="s">
        <v>14</v>
      </c>
      <c r="B13" s="18">
        <f>SUM(B8:B12)</f>
        <v>994.40099999999995</v>
      </c>
      <c r="C13" s="18">
        <f>SUM(C8:C12)</f>
        <v>1251.788</v>
      </c>
      <c r="D13" s="18">
        <f>SUM(D8:D12)</f>
        <v>5994.5169999999998</v>
      </c>
      <c r="E13" s="18">
        <f>SUM(E8:E12)</f>
        <v>199.036</v>
      </c>
      <c r="F13" s="13">
        <f>SUM(F8:F12)</f>
        <v>8439.7420000000002</v>
      </c>
      <c r="G13" s="10">
        <v>0</v>
      </c>
      <c r="H13" s="10">
        <v>0</v>
      </c>
      <c r="I13" s="11">
        <v>0</v>
      </c>
      <c r="J13" s="10">
        <v>0</v>
      </c>
      <c r="K13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4D896-A05B-4EE4-8BFD-AB8F4796D912}">
  <sheetPr>
    <tabColor theme="0"/>
  </sheetPr>
  <dimension ref="A2:K13"/>
  <sheetViews>
    <sheetView tabSelected="1" view="pageBreakPreview" zoomScale="85" zoomScaleNormal="100" zoomScaleSheetLayoutView="85" workbookViewId="0">
      <selection activeCell="B8" sqref="B8:F13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857.721</v>
      </c>
      <c r="D8" s="15">
        <v>451.92599999999999</v>
      </c>
      <c r="E8" s="14">
        <v>0</v>
      </c>
      <c r="F8" s="6">
        <f t="shared" ref="F8:F12" si="0">B8+C8+D8+E8</f>
        <v>1309.6469999999999</v>
      </c>
      <c r="G8" s="5">
        <v>0</v>
      </c>
      <c r="H8" s="5">
        <v>0</v>
      </c>
      <c r="I8" s="5">
        <v>0</v>
      </c>
      <c r="J8" s="5">
        <v>0</v>
      </c>
      <c r="K8" s="7">
        <f t="shared" ref="K8:K13" si="1">G8+H8+I8+J8</f>
        <v>0</v>
      </c>
    </row>
    <row r="9" spans="1:11" x14ac:dyDescent="0.3">
      <c r="A9" s="4" t="s">
        <v>10</v>
      </c>
      <c r="B9" s="14">
        <v>0</v>
      </c>
      <c r="C9" s="15">
        <v>166.93700000000001</v>
      </c>
      <c r="D9" s="15">
        <v>1793.2159999999999</v>
      </c>
      <c r="E9" s="14">
        <v>0</v>
      </c>
      <c r="F9" s="6">
        <f t="shared" si="0"/>
        <v>1960.1529999999998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4" t="s">
        <v>11</v>
      </c>
      <c r="B10" s="15">
        <v>9671.1980000000003</v>
      </c>
      <c r="C10" s="15">
        <v>1994.655</v>
      </c>
      <c r="D10" s="15">
        <v>4449.5509999999995</v>
      </c>
      <c r="E10" s="14">
        <v>0</v>
      </c>
      <c r="F10" s="6">
        <f t="shared" si="0"/>
        <v>16115.404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12</v>
      </c>
      <c r="B11" s="16">
        <v>1074.508</v>
      </c>
      <c r="C11" s="17">
        <v>0</v>
      </c>
      <c r="D11" s="17">
        <v>0</v>
      </c>
      <c r="E11" s="17">
        <v>0</v>
      </c>
      <c r="F11" s="6">
        <f t="shared" si="0"/>
        <v>1074.508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x14ac:dyDescent="0.3">
      <c r="A12" s="8" t="s">
        <v>13</v>
      </c>
      <c r="B12" s="17">
        <v>0</v>
      </c>
      <c r="C12" s="17">
        <v>0</v>
      </c>
      <c r="D12" s="16">
        <v>433.37900000000002</v>
      </c>
      <c r="E12" s="16">
        <v>201.96600000000001</v>
      </c>
      <c r="F12" s="6">
        <f t="shared" si="0"/>
        <v>635.34500000000003</v>
      </c>
      <c r="G12" s="5">
        <v>0</v>
      </c>
      <c r="H12" s="5">
        <v>0</v>
      </c>
      <c r="I12" s="5">
        <v>0</v>
      </c>
      <c r="J12" s="5">
        <v>0</v>
      </c>
      <c r="K12" s="7">
        <f t="shared" si="1"/>
        <v>0</v>
      </c>
    </row>
    <row r="13" spans="1:11" ht="15" thickBot="1" x14ac:dyDescent="0.35">
      <c r="A13" s="9" t="s">
        <v>14</v>
      </c>
      <c r="B13" s="13">
        <f>SUM(B8:B12)</f>
        <v>10745.706</v>
      </c>
      <c r="C13" s="13">
        <f>SUM(C8:C12)</f>
        <v>3019.3130000000001</v>
      </c>
      <c r="D13" s="13">
        <f>SUM(D8:D12)</f>
        <v>7128.0719999999992</v>
      </c>
      <c r="E13" s="13">
        <f>SUM(E8:E12)</f>
        <v>201.96600000000001</v>
      </c>
      <c r="F13" s="13">
        <f>SUM(F8:F12)</f>
        <v>21095.057000000004</v>
      </c>
      <c r="G13" s="10">
        <v>0</v>
      </c>
      <c r="H13" s="10">
        <v>0</v>
      </c>
      <c r="I13" s="11">
        <v>0</v>
      </c>
      <c r="J13" s="10">
        <v>0</v>
      </c>
      <c r="K13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E0F33-B7E6-49AA-961A-8830263FB1EF}">
  <dimension ref="A2:K12"/>
  <sheetViews>
    <sheetView view="pageBreakPreview" zoomScale="85" zoomScaleNormal="100" zoomScaleSheetLayoutView="85" workbookViewId="0">
      <selection activeCell="B8" sqref="B8:E11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754.89099999999996</v>
      </c>
      <c r="D8" s="15">
        <v>376.91</v>
      </c>
      <c r="E8" s="14">
        <v>0</v>
      </c>
      <c r="F8" s="6">
        <f t="shared" ref="F8:F11" si="0">B8+C8+D8+E8</f>
        <v>1131.8009999999999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3313.8249999999998</v>
      </c>
      <c r="E9" s="14">
        <v>0</v>
      </c>
      <c r="F9" s="6">
        <f t="shared" si="0"/>
        <v>3313.8249999999998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970.32799999999997</v>
      </c>
      <c r="C10" s="17">
        <v>0</v>
      </c>
      <c r="D10" s="17">
        <v>0</v>
      </c>
      <c r="E10" s="17">
        <v>0</v>
      </c>
      <c r="F10" s="6">
        <f t="shared" si="0"/>
        <v>970.32799999999997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406.77</v>
      </c>
      <c r="E11" s="16">
        <v>161.959</v>
      </c>
      <c r="F11" s="6">
        <f t="shared" si="0"/>
        <v>568.72900000000004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970.32799999999997</v>
      </c>
      <c r="C12" s="13">
        <f>SUM(C8:C11)</f>
        <v>754.89099999999996</v>
      </c>
      <c r="D12" s="13">
        <f>SUM(D8:D11)</f>
        <v>4097.5049999999992</v>
      </c>
      <c r="E12" s="13">
        <f>SUM(E8:E11)</f>
        <v>161.959</v>
      </c>
      <c r="F12" s="13">
        <f>SUM(F8:F11)</f>
        <v>5984.683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E4AB8-76D6-4C22-8782-DAA51ED28453}">
  <dimension ref="A2:K12"/>
  <sheetViews>
    <sheetView view="pageBreakPreview" zoomScale="85" zoomScaleNormal="100" zoomScaleSheetLayoutView="85" workbookViewId="0">
      <selection activeCell="B8" sqref="B8:F12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836.18899999999996</v>
      </c>
      <c r="D8" s="15">
        <v>360.42500000000001</v>
      </c>
      <c r="E8" s="14">
        <v>0</v>
      </c>
      <c r="F8" s="6">
        <f t="shared" ref="F8:F11" si="0">B8+C8+D8+E8</f>
        <v>1196.614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3592.1329999999998</v>
      </c>
      <c r="E9" s="14">
        <v>0</v>
      </c>
      <c r="F9" s="6">
        <f t="shared" si="0"/>
        <v>3592.1329999999998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1076.4259999999999</v>
      </c>
      <c r="C10" s="17">
        <v>0</v>
      </c>
      <c r="D10" s="17">
        <v>0</v>
      </c>
      <c r="E10" s="17">
        <v>0</v>
      </c>
      <c r="F10" s="6">
        <f t="shared" si="0"/>
        <v>1076.4259999999999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420.721</v>
      </c>
      <c r="E11" s="16">
        <v>173.143</v>
      </c>
      <c r="F11" s="6">
        <f t="shared" si="0"/>
        <v>593.86400000000003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1076.4259999999999</v>
      </c>
      <c r="C12" s="13">
        <f>SUM(C8:C11)</f>
        <v>836.18899999999996</v>
      </c>
      <c r="D12" s="13">
        <f>SUM(D8:D11)</f>
        <v>4373.2790000000005</v>
      </c>
      <c r="E12" s="13">
        <f>SUM(E8:E11)</f>
        <v>173.143</v>
      </c>
      <c r="F12" s="13">
        <f>SUM(F8:F11)</f>
        <v>6459.0369999999984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8A493-255C-40A7-A7E8-073B41DC6E92}">
  <dimension ref="A2:K12"/>
  <sheetViews>
    <sheetView view="pageBreakPreview" zoomScale="85" zoomScaleNormal="100" zoomScaleSheetLayoutView="85" workbookViewId="0">
      <selection activeCell="B8" sqref="B8:F12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961.73199999999997</v>
      </c>
      <c r="D8" s="15">
        <v>292.42899999999997</v>
      </c>
      <c r="E8" s="14">
        <v>0</v>
      </c>
      <c r="F8" s="6">
        <f t="shared" ref="F8:F11" si="0">B8+C8+D8+E8</f>
        <v>1254.1610000000001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3366.67</v>
      </c>
      <c r="E9" s="14">
        <v>0</v>
      </c>
      <c r="F9" s="6">
        <f t="shared" si="0"/>
        <v>3366.67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950.56200000000001</v>
      </c>
      <c r="C10" s="17">
        <v>0</v>
      </c>
      <c r="D10" s="17">
        <v>0</v>
      </c>
      <c r="E10" s="17">
        <v>0</v>
      </c>
      <c r="F10" s="6">
        <f t="shared" si="0"/>
        <v>950.56200000000001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415.226</v>
      </c>
      <c r="E11" s="16">
        <v>166.86699999999999</v>
      </c>
      <c r="F11" s="6">
        <f t="shared" si="0"/>
        <v>582.09299999999996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950.56200000000001</v>
      </c>
      <c r="C12" s="13">
        <f>SUM(C8:C11)</f>
        <v>961.73199999999997</v>
      </c>
      <c r="D12" s="13">
        <f>SUM(D8:D11)</f>
        <v>4074.3250000000003</v>
      </c>
      <c r="E12" s="13">
        <f>SUM(E8:E11)</f>
        <v>166.86699999999999</v>
      </c>
      <c r="F12" s="13">
        <f>SUM(F8:F11)</f>
        <v>6153.4859999999999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EC016-C590-4B78-B009-2B73802A2B09}">
  <dimension ref="A2:K12"/>
  <sheetViews>
    <sheetView view="pageBreakPreview" zoomScale="85" zoomScaleNormal="100" zoomScaleSheetLayoutView="85" workbookViewId="0">
      <selection activeCell="D15" sqref="D15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823.76499999999999</v>
      </c>
      <c r="D8" s="15">
        <v>283.17</v>
      </c>
      <c r="E8" s="14">
        <v>0</v>
      </c>
      <c r="F8" s="6">
        <f t="shared" ref="F8:F11" si="0">B8+C8+D8+E8</f>
        <v>1106.9349999999999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3568.0990000000002</v>
      </c>
      <c r="E9" s="14">
        <v>0</v>
      </c>
      <c r="F9" s="6">
        <f t="shared" si="0"/>
        <v>3568.0990000000002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1139.912</v>
      </c>
      <c r="C10" s="17">
        <v>0</v>
      </c>
      <c r="D10" s="17">
        <v>0</v>
      </c>
      <c r="E10" s="17">
        <v>0</v>
      </c>
      <c r="F10" s="6">
        <f t="shared" si="0"/>
        <v>1139.912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438.78500000000003</v>
      </c>
      <c r="E11" s="16">
        <v>189.09200000000001</v>
      </c>
      <c r="F11" s="6">
        <f t="shared" si="0"/>
        <v>627.87700000000007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1139.912</v>
      </c>
      <c r="C12" s="13">
        <f>SUM(C8:C11)</f>
        <v>823.76499999999999</v>
      </c>
      <c r="D12" s="13">
        <f>SUM(D8:D11)</f>
        <v>4290.0540000000001</v>
      </c>
      <c r="E12" s="13">
        <f>SUM(E8:E11)</f>
        <v>189.09200000000001</v>
      </c>
      <c r="F12" s="13">
        <f>SUM(F8:F11)</f>
        <v>6442.8230000000003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93F0D-91F5-45FE-A469-2F1E6B75DEA6}">
  <dimension ref="A2:K12"/>
  <sheetViews>
    <sheetView view="pageBreakPreview" zoomScale="85" zoomScaleNormal="100" zoomScaleSheetLayoutView="85" workbookViewId="0">
      <selection activeCell="B8" sqref="B8:F12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20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700.27200000000005</v>
      </c>
      <c r="D8" s="15">
        <v>219.84</v>
      </c>
      <c r="E8" s="14">
        <v>0</v>
      </c>
      <c r="F8" s="6">
        <f t="shared" ref="F8:F11" si="0">B8+C8+D8+E8</f>
        <v>920.11200000000008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3128.0230000000001</v>
      </c>
      <c r="E9" s="14">
        <v>0</v>
      </c>
      <c r="F9" s="6">
        <f t="shared" si="0"/>
        <v>3128.0230000000001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1256.989</v>
      </c>
      <c r="C10" s="17">
        <v>0</v>
      </c>
      <c r="D10" s="17">
        <v>0</v>
      </c>
      <c r="E10" s="17">
        <v>0</v>
      </c>
      <c r="F10" s="6">
        <f t="shared" si="0"/>
        <v>1256.989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461.589</v>
      </c>
      <c r="E11" s="16">
        <v>191.256</v>
      </c>
      <c r="F11" s="6">
        <f t="shared" si="0"/>
        <v>652.84500000000003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1256.989</v>
      </c>
      <c r="C12" s="13">
        <f>SUM(C8:C11)</f>
        <v>700.27200000000005</v>
      </c>
      <c r="D12" s="13">
        <f>SUM(D8:D11)</f>
        <v>3809.4520000000002</v>
      </c>
      <c r="E12" s="13">
        <f>SUM(E8:E11)</f>
        <v>191.256</v>
      </c>
      <c r="F12" s="13">
        <f>SUM(F8:F11)</f>
        <v>5957.9690000000001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DAED2-0981-41C7-92C9-A40448069BEC}">
  <dimension ref="A2:K12"/>
  <sheetViews>
    <sheetView view="pageBreakPreview" zoomScale="85" zoomScaleNormal="100" zoomScaleSheetLayoutView="85" workbookViewId="0">
      <selection activeCell="D10" sqref="D10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800.62300000000005</v>
      </c>
      <c r="D8" s="15">
        <v>224.14699999999999</v>
      </c>
      <c r="E8" s="14">
        <v>0</v>
      </c>
      <c r="F8" s="6">
        <f t="shared" ref="F8:F11" si="0">B8+C8+D8+E8</f>
        <v>1024.77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3024.2640000000001</v>
      </c>
      <c r="E9" s="14">
        <v>0</v>
      </c>
      <c r="F9" s="6">
        <f t="shared" si="0"/>
        <v>3024.2640000000001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1447.925</v>
      </c>
      <c r="C10" s="17">
        <v>0</v>
      </c>
      <c r="D10" s="17">
        <v>0</v>
      </c>
      <c r="E10" s="17">
        <v>0</v>
      </c>
      <c r="F10" s="6">
        <f t="shared" si="0"/>
        <v>1447.925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440.09</v>
      </c>
      <c r="E11" s="16">
        <v>197.44</v>
      </c>
      <c r="F11" s="6">
        <f t="shared" si="0"/>
        <v>637.53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1447.925</v>
      </c>
      <c r="C12" s="13">
        <f>SUM(C8:C11)</f>
        <v>800.62300000000005</v>
      </c>
      <c r="D12" s="13">
        <f>SUM(D8:D11)</f>
        <v>3688.5010000000002</v>
      </c>
      <c r="E12" s="13">
        <f>SUM(E8:E11)</f>
        <v>197.44</v>
      </c>
      <c r="F12" s="13">
        <f>SUM(F8:F11)</f>
        <v>6134.4889999999996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56DAF-5202-4FB1-856D-8EF36788F35F}">
  <dimension ref="A2:K12"/>
  <sheetViews>
    <sheetView view="pageBreakPreview" zoomScale="85" zoomScaleNormal="100" zoomScaleSheetLayoutView="85" workbookViewId="0">
      <selection activeCell="B8" sqref="B8:F12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22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878.19200000000001</v>
      </c>
      <c r="D8" s="15">
        <v>237.078</v>
      </c>
      <c r="E8" s="14">
        <v>0</v>
      </c>
      <c r="F8" s="6">
        <f t="shared" ref="F8:F11" si="0">B8+C8+D8+E8</f>
        <v>1115.27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3164.7919999999999</v>
      </c>
      <c r="E9" s="14">
        <v>0</v>
      </c>
      <c r="F9" s="6">
        <f t="shared" si="0"/>
        <v>3164.7919999999999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1319.26</v>
      </c>
      <c r="C10" s="17">
        <v>0</v>
      </c>
      <c r="D10" s="17">
        <v>0</v>
      </c>
      <c r="E10" s="17">
        <v>0</v>
      </c>
      <c r="F10" s="6">
        <f t="shared" si="0"/>
        <v>1319.26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458.08199999999999</v>
      </c>
      <c r="E11" s="16">
        <v>199.542</v>
      </c>
      <c r="F11" s="6">
        <f t="shared" si="0"/>
        <v>657.62400000000002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1319.26</v>
      </c>
      <c r="C12" s="13">
        <f>SUM(C8:C11)</f>
        <v>878.19200000000001</v>
      </c>
      <c r="D12" s="13">
        <f>SUM(D8:D11)</f>
        <v>3859.9519999999998</v>
      </c>
      <c r="E12" s="13">
        <f>SUM(E8:E11)</f>
        <v>199.542</v>
      </c>
      <c r="F12" s="13">
        <f>SUM(F8:F11)</f>
        <v>6256.9459999999999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4D059-6E51-4114-BDA3-0912E469A20F}">
  <dimension ref="A2:K12"/>
  <sheetViews>
    <sheetView view="pageBreakPreview" zoomScale="85" zoomScaleNormal="100" zoomScaleSheetLayoutView="85" workbookViewId="0">
      <selection activeCell="B8" sqref="B8:F12"/>
    </sheetView>
  </sheetViews>
  <sheetFormatPr defaultRowHeight="14.4" x14ac:dyDescent="0.3"/>
  <cols>
    <col min="1" max="1" width="44.44140625" customWidth="1"/>
    <col min="2" max="11" width="14.44140625" customWidth="1"/>
  </cols>
  <sheetData>
    <row r="2" spans="1:11" ht="15.6" x14ac:dyDescent="0.3">
      <c r="A2" s="20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3">
      <c r="A6" s="22" t="s">
        <v>1</v>
      </c>
      <c r="B6" s="24" t="s">
        <v>2</v>
      </c>
      <c r="C6" s="25"/>
      <c r="D6" s="25"/>
      <c r="E6" s="25"/>
      <c r="F6" s="25"/>
      <c r="G6" s="24" t="s">
        <v>3</v>
      </c>
      <c r="H6" s="25"/>
      <c r="I6" s="25"/>
      <c r="J6" s="25"/>
      <c r="K6" s="26"/>
    </row>
    <row r="7" spans="1:11" x14ac:dyDescent="0.3">
      <c r="A7" s="2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3" t="s">
        <v>8</v>
      </c>
    </row>
    <row r="8" spans="1:11" x14ac:dyDescent="0.3">
      <c r="A8" s="4" t="s">
        <v>9</v>
      </c>
      <c r="B8" s="14">
        <v>0</v>
      </c>
      <c r="C8" s="15">
        <v>746.31799999999998</v>
      </c>
      <c r="D8" s="15">
        <v>252.72499999999999</v>
      </c>
      <c r="E8" s="14">
        <v>0</v>
      </c>
      <c r="F8" s="6">
        <f t="shared" ref="F8:F11" si="0">B8+C8+D8+E8</f>
        <v>999.04300000000001</v>
      </c>
      <c r="G8" s="5">
        <v>0</v>
      </c>
      <c r="H8" s="5">
        <v>0</v>
      </c>
      <c r="I8" s="5">
        <v>0</v>
      </c>
      <c r="J8" s="5">
        <v>0</v>
      </c>
      <c r="K8" s="7">
        <f t="shared" ref="K8:K12" si="1">G8+H8+I8+J8</f>
        <v>0</v>
      </c>
    </row>
    <row r="9" spans="1:11" x14ac:dyDescent="0.3">
      <c r="A9" s="4" t="s">
        <v>11</v>
      </c>
      <c r="B9" s="14">
        <v>0</v>
      </c>
      <c r="C9" s="14">
        <v>0</v>
      </c>
      <c r="D9" s="15">
        <v>2809.4879999999998</v>
      </c>
      <c r="E9" s="14">
        <v>0</v>
      </c>
      <c r="F9" s="6">
        <f t="shared" si="0"/>
        <v>2809.4879999999998</v>
      </c>
      <c r="G9" s="5">
        <v>0</v>
      </c>
      <c r="H9" s="5">
        <v>0</v>
      </c>
      <c r="I9" s="5">
        <v>0</v>
      </c>
      <c r="J9" s="5">
        <v>0</v>
      </c>
      <c r="K9" s="7">
        <f t="shared" si="1"/>
        <v>0</v>
      </c>
    </row>
    <row r="10" spans="1:11" x14ac:dyDescent="0.3">
      <c r="A10" s="8" t="s">
        <v>12</v>
      </c>
      <c r="B10" s="16">
        <v>1096.9280000000001</v>
      </c>
      <c r="C10" s="17">
        <v>0</v>
      </c>
      <c r="D10" s="17">
        <v>0</v>
      </c>
      <c r="E10" s="17">
        <v>0</v>
      </c>
      <c r="F10" s="6">
        <f t="shared" si="0"/>
        <v>1096.9280000000001</v>
      </c>
      <c r="G10" s="5">
        <v>0</v>
      </c>
      <c r="H10" s="5">
        <v>0</v>
      </c>
      <c r="I10" s="5">
        <v>0</v>
      </c>
      <c r="J10" s="5">
        <v>0</v>
      </c>
      <c r="K10" s="7">
        <f t="shared" si="1"/>
        <v>0</v>
      </c>
    </row>
    <row r="11" spans="1:11" x14ac:dyDescent="0.3">
      <c r="A11" s="8" t="s">
        <v>13</v>
      </c>
      <c r="B11" s="17">
        <v>0</v>
      </c>
      <c r="C11" s="17">
        <v>0</v>
      </c>
      <c r="D11" s="16">
        <v>423.274</v>
      </c>
      <c r="E11" s="16">
        <v>192.126</v>
      </c>
      <c r="F11" s="6">
        <f t="shared" si="0"/>
        <v>615.4</v>
      </c>
      <c r="G11" s="5">
        <v>0</v>
      </c>
      <c r="H11" s="5">
        <v>0</v>
      </c>
      <c r="I11" s="5">
        <v>0</v>
      </c>
      <c r="J11" s="5">
        <v>0</v>
      </c>
      <c r="K11" s="7">
        <f t="shared" si="1"/>
        <v>0</v>
      </c>
    </row>
    <row r="12" spans="1:11" ht="15" thickBot="1" x14ac:dyDescent="0.35">
      <c r="A12" s="9" t="s">
        <v>14</v>
      </c>
      <c r="B12" s="13">
        <f>SUM(B8:B11)</f>
        <v>1096.9280000000001</v>
      </c>
      <c r="C12" s="13">
        <f>SUM(C8:C11)</f>
        <v>746.31799999999998</v>
      </c>
      <c r="D12" s="13">
        <f>SUM(D8:D11)</f>
        <v>3485.4869999999996</v>
      </c>
      <c r="E12" s="13">
        <f>SUM(E8:E11)</f>
        <v>192.126</v>
      </c>
      <c r="F12" s="13">
        <f>SUM(F8:F11)</f>
        <v>5520.8589999999995</v>
      </c>
      <c r="G12" s="10">
        <v>0</v>
      </c>
      <c r="H12" s="10">
        <v>0</v>
      </c>
      <c r="I12" s="11">
        <v>0</v>
      </c>
      <c r="J12" s="10">
        <v>0</v>
      </c>
      <c r="K12" s="12">
        <f t="shared" si="1"/>
        <v>0</v>
      </c>
    </row>
  </sheetData>
  <mergeCells count="5">
    <mergeCell ref="A2:K2"/>
    <mergeCell ref="A4:K4"/>
    <mergeCell ref="A6:A7"/>
    <mergeCell ref="B6:F6"/>
    <mergeCell ref="G6:K6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LDA</dc:creator>
  <cp:lastModifiedBy>Оксана Махмутова</cp:lastModifiedBy>
  <dcterms:created xsi:type="dcterms:W3CDTF">2015-06-05T18:19:34Z</dcterms:created>
  <dcterms:modified xsi:type="dcterms:W3CDTF">2021-08-03T06:48:54Z</dcterms:modified>
</cp:coreProperties>
</file>